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CDML\Jumpstart Program\Marketing &amp; Website\Resource Page\"/>
    </mc:Choice>
  </mc:AlternateContent>
  <xr:revisionPtr revIDLastSave="0" documentId="8_{0DD32F3A-1EC0-4596-9590-260F191A746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penses " sheetId="8" r:id="rId1"/>
  </sheets>
  <definedNames>
    <definedName name="_xlnm.Print_Area" localSheetId="0">'Expenses 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8" l="1"/>
  <c r="D42" i="8"/>
  <c r="E58" i="8" l="1"/>
  <c r="D56" i="8" l="1"/>
  <c r="D54" i="8"/>
  <c r="D52" i="8"/>
  <c r="D51" i="8"/>
  <c r="D49" i="8"/>
  <c r="C48" i="8"/>
  <c r="C42" i="8"/>
  <c r="C31" i="8"/>
  <c r="D50" i="8" l="1"/>
  <c r="D29" i="8"/>
  <c r="D7" i="8"/>
  <c r="C34" i="8"/>
  <c r="C16" i="8"/>
  <c r="D34" i="8" l="1"/>
  <c r="D31" i="8"/>
  <c r="C36" i="8"/>
  <c r="D16" i="8"/>
  <c r="C43" i="8" l="1"/>
  <c r="D36" i="8"/>
  <c r="D43" i="8" s="1"/>
  <c r="D58" i="8" l="1"/>
  <c r="C58" i="8"/>
</calcChain>
</file>

<file path=xl/sharedStrings.xml><?xml version="1.0" encoding="utf-8"?>
<sst xmlns="http://schemas.openxmlformats.org/spreadsheetml/2006/main" count="62" uniqueCount="62">
  <si>
    <t>Line</t>
  </si>
  <si>
    <t>Description of Work</t>
  </si>
  <si>
    <t>Masonry</t>
  </si>
  <si>
    <t>Rough Carpentry</t>
  </si>
  <si>
    <t>Insulation</t>
  </si>
  <si>
    <t>Siding</t>
  </si>
  <si>
    <t>Finish Carpentry</t>
  </si>
  <si>
    <t>Cabinets, Vanities and Countertops</t>
  </si>
  <si>
    <t>Interior Doors and Frames</t>
  </si>
  <si>
    <t>Specialties and Furnishings</t>
  </si>
  <si>
    <t>Appliances</t>
  </si>
  <si>
    <t>Plumbing</t>
  </si>
  <si>
    <t xml:space="preserve">Electrical </t>
  </si>
  <si>
    <t>Landscaping</t>
  </si>
  <si>
    <t>General Requirements</t>
  </si>
  <si>
    <t>Builder's Overhead</t>
  </si>
  <si>
    <t>Other:</t>
  </si>
  <si>
    <t>Comments</t>
  </si>
  <si>
    <t>Environmental Remediation</t>
  </si>
  <si>
    <t>Insurance</t>
  </si>
  <si>
    <t>Cost/House</t>
  </si>
  <si>
    <t>Total Project</t>
  </si>
  <si>
    <t>Sewer &amp; Water</t>
  </si>
  <si>
    <t>Vinyl Floor</t>
  </si>
  <si>
    <t>Cost Certification</t>
  </si>
  <si>
    <t>Architect/Contractor and Project Owner's</t>
  </si>
  <si>
    <t>Affordability Gap</t>
  </si>
  <si>
    <t>Total Rough Structure (Lines 1 - 8)</t>
  </si>
  <si>
    <t>Total Finish Structure Lines 10-23)</t>
  </si>
  <si>
    <t>Total Mechanical Systems (Lines 25-28)</t>
  </si>
  <si>
    <t>Total Structure (Lines 9, 24, 29, 30)</t>
  </si>
  <si>
    <t>Total Land Improvement (Lines 32-28)</t>
  </si>
  <si>
    <t>Total Structure and Land (Lines 31 and 39)</t>
  </si>
  <si>
    <t>Total Gen'l Req/O&amp;P (Lines 41-43)</t>
  </si>
  <si>
    <t>Total (Lines 40, 44, 48-52)</t>
  </si>
  <si>
    <t>Carpeting/Hardwood Flooring</t>
  </si>
  <si>
    <t>Garage</t>
  </si>
  <si>
    <t>Excavation, Foundation, Sidewalks</t>
  </si>
  <si>
    <t>Windows</t>
  </si>
  <si>
    <t>Exterior Doors</t>
  </si>
  <si>
    <t xml:space="preserve">Roofing </t>
  </si>
  <si>
    <t>Drywall &amp; Drywall Finishing</t>
  </si>
  <si>
    <t>Painting</t>
  </si>
  <si>
    <t>Metal Railings</t>
  </si>
  <si>
    <t>Hardware &amp; Tools</t>
  </si>
  <si>
    <t>Sink/Tub/Toilet/Shower</t>
  </si>
  <si>
    <t>PreCast Steps</t>
  </si>
  <si>
    <t>HVAC</t>
  </si>
  <si>
    <t>Demolition</t>
  </si>
  <si>
    <t>Site Improvement (Excavation/Backfill)</t>
  </si>
  <si>
    <t>Driveway &amp; Sidewalks</t>
  </si>
  <si>
    <t>Developers Fee</t>
  </si>
  <si>
    <t>Purchase</t>
  </si>
  <si>
    <t>Survey &amp; Engineering</t>
  </si>
  <si>
    <t>Architectural &amp; Blueprints</t>
  </si>
  <si>
    <t>Site Utilities</t>
  </si>
  <si>
    <t>Fees &amp; Permits</t>
  </si>
  <si>
    <t>Settlement Costs</t>
  </si>
  <si>
    <t>Added Sub Cost</t>
  </si>
  <si>
    <t>Cornice</t>
  </si>
  <si>
    <t>Project Name</t>
  </si>
  <si>
    <t>multiply column c x number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</si>
</sst>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0" xfId="0" applyNumberFormat="1" applyFont="1"/>
    <xf numFmtId="4" fontId="1" fillId="0" borderId="1" xfId="0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Border="1"/>
    <xf numFmtId="0" fontId="2" fillId="0" borderId="2" xfId="0" applyFont="1" applyBorder="1" applyAlignment="1">
      <alignment wrapText="1"/>
    </xf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0" fontId="2" fillId="4" borderId="1" xfId="0" applyFont="1" applyFill="1" applyBorder="1"/>
    <xf numFmtId="164" fontId="2" fillId="2" borderId="2" xfId="0" applyNumberFormat="1" applyFont="1" applyFill="1" applyBorder="1"/>
    <xf numFmtId="164" fontId="2" fillId="0" borderId="2" xfId="0" applyNumberFormat="1" applyFont="1" applyBorder="1"/>
    <xf numFmtId="0" fontId="2" fillId="3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Normal="100" workbookViewId="0">
      <selection activeCell="H14" sqref="H14"/>
    </sheetView>
  </sheetViews>
  <sheetFormatPr defaultColWidth="9.08984375" defaultRowHeight="11.5" x14ac:dyDescent="0.25"/>
  <cols>
    <col min="1" max="1" width="4.36328125" style="1" customWidth="1"/>
    <col min="2" max="2" width="36" style="1" customWidth="1"/>
    <col min="3" max="3" width="10.6328125" style="5" customWidth="1"/>
    <col min="4" max="4" width="13.08984375" style="5" customWidth="1"/>
    <col min="5" max="5" width="13.08984375" style="5" hidden="1" customWidth="1"/>
    <col min="6" max="6" width="33.6328125" style="1" customWidth="1"/>
    <col min="7" max="16384" width="9.08984375" style="1"/>
  </cols>
  <sheetData>
    <row r="1" spans="1:8" ht="15.5" x14ac:dyDescent="0.35">
      <c r="A1" s="10" t="s">
        <v>25</v>
      </c>
      <c r="B1" s="11"/>
      <c r="C1" s="12"/>
      <c r="D1" s="12"/>
      <c r="E1" s="12"/>
      <c r="F1" s="10"/>
    </row>
    <row r="2" spans="1:8" ht="15.5" x14ac:dyDescent="0.35">
      <c r="A2" s="10" t="s">
        <v>24</v>
      </c>
      <c r="B2" s="11"/>
      <c r="C2" s="12"/>
      <c r="D2" s="12"/>
      <c r="E2" s="12"/>
      <c r="F2" s="11"/>
    </row>
    <row r="3" spans="1:8" ht="15.5" x14ac:dyDescent="0.35">
      <c r="A3" s="10"/>
      <c r="B3" s="11"/>
      <c r="C3" s="12"/>
      <c r="D3" s="12"/>
      <c r="E3" s="12"/>
      <c r="F3" s="11"/>
    </row>
    <row r="4" spans="1:8" ht="15.75" customHeight="1" x14ac:dyDescent="0.3">
      <c r="A4" s="24" t="s">
        <v>60</v>
      </c>
      <c r="B4" s="24"/>
      <c r="C4" s="24"/>
      <c r="D4" s="24"/>
      <c r="E4" s="24"/>
      <c r="F4" s="24"/>
    </row>
    <row r="5" spans="1:8" ht="15.5" x14ac:dyDescent="0.35">
      <c r="A5" s="10"/>
      <c r="B5" s="11"/>
      <c r="C5" s="12"/>
      <c r="D5" s="12"/>
      <c r="E5" s="12"/>
      <c r="F5" s="11"/>
    </row>
    <row r="6" spans="1:8" x14ac:dyDescent="0.25">
      <c r="A6" s="2" t="s">
        <v>0</v>
      </c>
      <c r="B6" s="2" t="s">
        <v>1</v>
      </c>
      <c r="C6" s="6" t="s">
        <v>20</v>
      </c>
      <c r="D6" s="6" t="s">
        <v>21</v>
      </c>
      <c r="E6" s="6" t="s">
        <v>58</v>
      </c>
      <c r="F6" s="3" t="s">
        <v>17</v>
      </c>
    </row>
    <row r="7" spans="1:8" x14ac:dyDescent="0.25">
      <c r="A7" s="4">
        <v>301</v>
      </c>
      <c r="B7" s="4" t="s">
        <v>37</v>
      </c>
      <c r="C7" s="7">
        <v>0</v>
      </c>
      <c r="D7" s="7">
        <f>+C7*7</f>
        <v>0</v>
      </c>
      <c r="E7" s="7"/>
      <c r="F7" s="13" t="s">
        <v>61</v>
      </c>
    </row>
    <row r="8" spans="1:8" x14ac:dyDescent="0.25">
      <c r="A8" s="4">
        <v>303</v>
      </c>
      <c r="B8" s="4" t="s">
        <v>2</v>
      </c>
      <c r="C8" s="7">
        <v>0</v>
      </c>
      <c r="D8" s="7">
        <v>0</v>
      </c>
      <c r="E8" s="7"/>
      <c r="F8" s="13"/>
    </row>
    <row r="9" spans="1:8" x14ac:dyDescent="0.25">
      <c r="A9" s="4">
        <v>3</v>
      </c>
      <c r="B9" s="4" t="s">
        <v>59</v>
      </c>
      <c r="C9" s="7">
        <v>0</v>
      </c>
      <c r="D9" s="7">
        <v>0</v>
      </c>
      <c r="E9" s="7"/>
      <c r="F9" s="13"/>
    </row>
    <row r="10" spans="1:8" x14ac:dyDescent="0.25">
      <c r="A10" s="4">
        <v>401</v>
      </c>
      <c r="B10" s="4" t="s">
        <v>3</v>
      </c>
      <c r="C10" s="7">
        <v>0</v>
      </c>
      <c r="D10" s="7">
        <v>0</v>
      </c>
      <c r="E10" s="7">
        <v>21000</v>
      </c>
      <c r="F10" s="13"/>
    </row>
    <row r="11" spans="1:8" x14ac:dyDescent="0.25">
      <c r="A11" s="4">
        <v>601</v>
      </c>
      <c r="B11" s="4" t="s">
        <v>38</v>
      </c>
      <c r="C11" s="7">
        <v>0</v>
      </c>
      <c r="D11" s="7">
        <v>0</v>
      </c>
      <c r="E11" s="7"/>
      <c r="F11" s="13"/>
    </row>
    <row r="12" spans="1:8" x14ac:dyDescent="0.25">
      <c r="A12" s="4">
        <v>602</v>
      </c>
      <c r="B12" s="4" t="s">
        <v>39</v>
      </c>
      <c r="C12" s="7">
        <v>0</v>
      </c>
      <c r="D12" s="7">
        <v>0</v>
      </c>
      <c r="E12" s="7">
        <v>4200</v>
      </c>
      <c r="F12" s="13"/>
      <c r="G12" s="14"/>
      <c r="H12" s="14"/>
    </row>
    <row r="13" spans="1:8" x14ac:dyDescent="0.25">
      <c r="A13" s="4">
        <v>503</v>
      </c>
      <c r="B13" s="4" t="s">
        <v>4</v>
      </c>
      <c r="C13" s="7">
        <v>0</v>
      </c>
      <c r="D13" s="7">
        <v>0</v>
      </c>
      <c r="E13" s="7">
        <v>17500</v>
      </c>
      <c r="F13" s="13"/>
    </row>
    <row r="14" spans="1:8" x14ac:dyDescent="0.25">
      <c r="A14" s="4">
        <v>501</v>
      </c>
      <c r="B14" s="4" t="s">
        <v>40</v>
      </c>
      <c r="C14" s="7">
        <v>0</v>
      </c>
      <c r="D14" s="7">
        <v>0</v>
      </c>
      <c r="E14" s="7"/>
      <c r="F14" s="13"/>
      <c r="H14" s="14"/>
    </row>
    <row r="15" spans="1:8" x14ac:dyDescent="0.25">
      <c r="A15" s="4">
        <v>504</v>
      </c>
      <c r="B15" s="4" t="s">
        <v>5</v>
      </c>
      <c r="C15" s="7">
        <v>0</v>
      </c>
      <c r="D15" s="7">
        <v>0</v>
      </c>
      <c r="E15" s="7">
        <v>8400</v>
      </c>
      <c r="F15" s="13"/>
      <c r="H15" s="14"/>
    </row>
    <row r="16" spans="1:8" x14ac:dyDescent="0.25">
      <c r="A16" s="4"/>
      <c r="B16" s="19" t="s">
        <v>27</v>
      </c>
      <c r="C16" s="8">
        <f>SUM(C7:C15)</f>
        <v>0</v>
      </c>
      <c r="D16" s="8">
        <f>SUM(D7:D15)</f>
        <v>0</v>
      </c>
      <c r="E16" s="20"/>
      <c r="F16" s="16"/>
      <c r="G16" s="15"/>
      <c r="H16" s="14"/>
    </row>
    <row r="17" spans="1:8" x14ac:dyDescent="0.25">
      <c r="A17" s="4">
        <v>403</v>
      </c>
      <c r="B17" s="4" t="s">
        <v>6</v>
      </c>
      <c r="C17" s="7">
        <v>0</v>
      </c>
      <c r="D17" s="7">
        <v>0</v>
      </c>
      <c r="E17" s="21">
        <v>21000</v>
      </c>
      <c r="F17" s="16"/>
      <c r="G17" s="15"/>
      <c r="H17" s="14"/>
    </row>
    <row r="18" spans="1:8" x14ac:dyDescent="0.25">
      <c r="A18" s="4">
        <v>901</v>
      </c>
      <c r="B18" s="4" t="s">
        <v>7</v>
      </c>
      <c r="C18" s="7">
        <v>0</v>
      </c>
      <c r="D18" s="7">
        <v>0</v>
      </c>
      <c r="E18" s="21">
        <v>7000</v>
      </c>
      <c r="F18" s="16"/>
      <c r="G18" s="15"/>
      <c r="H18" s="14"/>
    </row>
    <row r="19" spans="1:8" x14ac:dyDescent="0.25">
      <c r="A19" s="4">
        <v>404</v>
      </c>
      <c r="B19" s="4" t="s">
        <v>8</v>
      </c>
      <c r="C19" s="7">
        <v>0</v>
      </c>
      <c r="D19" s="7">
        <v>0</v>
      </c>
      <c r="E19" s="21"/>
      <c r="F19" s="16"/>
      <c r="G19" s="15"/>
      <c r="H19" s="14"/>
    </row>
    <row r="20" spans="1:8" x14ac:dyDescent="0.25">
      <c r="A20" s="4">
        <v>701</v>
      </c>
      <c r="B20" s="4" t="s">
        <v>41</v>
      </c>
      <c r="C20" s="7">
        <v>0</v>
      </c>
      <c r="D20" s="7">
        <v>0</v>
      </c>
      <c r="E20" s="21"/>
      <c r="F20" s="16"/>
      <c r="G20" s="15"/>
      <c r="H20" s="14"/>
    </row>
    <row r="21" spans="1:8" x14ac:dyDescent="0.25">
      <c r="A21" s="4">
        <v>705</v>
      </c>
      <c r="B21" s="4" t="s">
        <v>35</v>
      </c>
      <c r="C21" s="7">
        <v>0</v>
      </c>
      <c r="D21" s="7">
        <v>0</v>
      </c>
      <c r="E21" s="21">
        <v>10500</v>
      </c>
      <c r="F21" s="16"/>
      <c r="G21" s="15"/>
      <c r="H21" s="14"/>
    </row>
    <row r="22" spans="1:8" x14ac:dyDescent="0.25">
      <c r="A22" s="4">
        <v>704</v>
      </c>
      <c r="B22" s="4" t="s">
        <v>23</v>
      </c>
      <c r="C22" s="7">
        <v>0</v>
      </c>
      <c r="D22" s="7">
        <v>0</v>
      </c>
      <c r="E22" s="21">
        <v>3500</v>
      </c>
      <c r="F22" s="16"/>
      <c r="G22" s="15"/>
      <c r="H22" s="14"/>
    </row>
    <row r="23" spans="1:8" x14ac:dyDescent="0.25">
      <c r="A23" s="4">
        <v>703</v>
      </c>
      <c r="B23" s="4" t="s">
        <v>42</v>
      </c>
      <c r="C23" s="7">
        <v>0</v>
      </c>
      <c r="D23" s="7">
        <v>0</v>
      </c>
      <c r="E23" s="21">
        <v>10500</v>
      </c>
      <c r="F23" s="16"/>
      <c r="G23" s="15"/>
      <c r="H23" s="14"/>
    </row>
    <row r="24" spans="1:8" x14ac:dyDescent="0.25">
      <c r="A24" s="4"/>
      <c r="B24" s="4" t="s">
        <v>9</v>
      </c>
      <c r="C24" s="7">
        <v>0</v>
      </c>
      <c r="D24" s="7">
        <v>0</v>
      </c>
      <c r="E24" s="21"/>
      <c r="F24" s="16"/>
      <c r="G24" s="15"/>
      <c r="H24" s="14"/>
    </row>
    <row r="25" spans="1:8" x14ac:dyDescent="0.25">
      <c r="A25" s="4">
        <v>802</v>
      </c>
      <c r="B25" s="4" t="s">
        <v>10</v>
      </c>
      <c r="C25" s="7">
        <v>0</v>
      </c>
      <c r="D25" s="7">
        <v>0</v>
      </c>
      <c r="E25" s="21"/>
      <c r="F25" s="16"/>
      <c r="G25" s="15"/>
      <c r="H25" s="14"/>
    </row>
    <row r="26" spans="1:8" x14ac:dyDescent="0.25">
      <c r="A26" s="4">
        <v>706</v>
      </c>
      <c r="B26" s="4" t="s">
        <v>44</v>
      </c>
      <c r="C26" s="7">
        <v>0</v>
      </c>
      <c r="D26" s="7">
        <v>0</v>
      </c>
      <c r="E26" s="21"/>
      <c r="F26" s="16"/>
      <c r="G26" s="15"/>
      <c r="H26" s="14"/>
    </row>
    <row r="27" spans="1:8" x14ac:dyDescent="0.25">
      <c r="A27" s="4">
        <v>801</v>
      </c>
      <c r="B27" s="4" t="s">
        <v>45</v>
      </c>
      <c r="C27" s="7">
        <v>0</v>
      </c>
      <c r="D27" s="7">
        <v>0</v>
      </c>
      <c r="E27" s="21"/>
      <c r="F27" s="16"/>
      <c r="G27" s="15"/>
      <c r="H27" s="14"/>
    </row>
    <row r="28" spans="1:8" x14ac:dyDescent="0.25">
      <c r="A28" s="4">
        <v>22</v>
      </c>
      <c r="B28" s="4" t="s">
        <v>36</v>
      </c>
      <c r="C28" s="7">
        <v>0</v>
      </c>
      <c r="D28" s="7">
        <v>0</v>
      </c>
      <c r="E28" s="21"/>
      <c r="F28" s="16"/>
      <c r="G28" s="15"/>
      <c r="H28" s="14"/>
    </row>
    <row r="29" spans="1:8" x14ac:dyDescent="0.25">
      <c r="A29" s="4">
        <v>304</v>
      </c>
      <c r="B29" s="4" t="s">
        <v>43</v>
      </c>
      <c r="C29" s="7">
        <v>0</v>
      </c>
      <c r="D29" s="7">
        <f t="shared" ref="D29" si="0">+C29*7</f>
        <v>0</v>
      </c>
      <c r="E29" s="21">
        <v>3500</v>
      </c>
      <c r="F29" s="22"/>
      <c r="G29" s="15"/>
      <c r="H29" s="14"/>
    </row>
    <row r="30" spans="1:8" x14ac:dyDescent="0.25">
      <c r="A30" s="4">
        <v>302</v>
      </c>
      <c r="B30" s="4" t="s">
        <v>46</v>
      </c>
      <c r="C30" s="7">
        <v>0</v>
      </c>
      <c r="D30" s="7">
        <v>0</v>
      </c>
      <c r="E30" s="21">
        <v>1400</v>
      </c>
      <c r="F30" s="16"/>
      <c r="G30" s="15"/>
      <c r="H30" s="14"/>
    </row>
    <row r="31" spans="1:8" x14ac:dyDescent="0.25">
      <c r="A31" s="4"/>
      <c r="B31" s="19" t="s">
        <v>28</v>
      </c>
      <c r="C31" s="8">
        <f>SUM(C17:C30)</f>
        <v>0</v>
      </c>
      <c r="D31" s="8">
        <f>SUM(D17:D29)</f>
        <v>0</v>
      </c>
      <c r="E31" s="20"/>
      <c r="F31" s="16"/>
      <c r="G31" s="15"/>
      <c r="H31" s="14"/>
    </row>
    <row r="32" spans="1:8" x14ac:dyDescent="0.25">
      <c r="A32" s="4">
        <v>1001</v>
      </c>
      <c r="B32" s="4" t="s">
        <v>11</v>
      </c>
      <c r="C32" s="7">
        <v>0</v>
      </c>
      <c r="D32" s="7">
        <v>0</v>
      </c>
      <c r="E32" s="21"/>
      <c r="F32" s="16"/>
      <c r="G32" s="15"/>
      <c r="H32" s="14"/>
    </row>
    <row r="33" spans="1:8" x14ac:dyDescent="0.25">
      <c r="A33" s="4">
        <v>1002</v>
      </c>
      <c r="B33" s="4" t="s">
        <v>47</v>
      </c>
      <c r="C33" s="7">
        <v>0</v>
      </c>
      <c r="D33" s="7">
        <v>0</v>
      </c>
      <c r="E33" s="21"/>
      <c r="F33" s="22"/>
      <c r="G33" s="15"/>
      <c r="H33" s="14"/>
    </row>
    <row r="34" spans="1:8" x14ac:dyDescent="0.25">
      <c r="A34" s="4"/>
      <c r="B34" s="19" t="s">
        <v>29</v>
      </c>
      <c r="C34" s="8">
        <f>SUM(C32:C33)</f>
        <v>0</v>
      </c>
      <c r="D34" s="8">
        <f>SUM(D32:D33)</f>
        <v>0</v>
      </c>
      <c r="E34" s="20"/>
      <c r="F34" s="16"/>
      <c r="G34" s="15"/>
      <c r="H34" s="14"/>
    </row>
    <row r="35" spans="1:8" x14ac:dyDescent="0.25">
      <c r="A35" s="4">
        <v>1100</v>
      </c>
      <c r="B35" s="4" t="s">
        <v>12</v>
      </c>
      <c r="C35" s="7">
        <v>0</v>
      </c>
      <c r="D35" s="7">
        <v>0</v>
      </c>
      <c r="E35" s="21"/>
      <c r="F35" s="16"/>
      <c r="G35" s="15"/>
      <c r="H35" s="14"/>
    </row>
    <row r="36" spans="1:8" x14ac:dyDescent="0.25">
      <c r="A36" s="4"/>
      <c r="B36" s="19" t="s">
        <v>30</v>
      </c>
      <c r="C36" s="8">
        <f>C16+C31+C34+C35</f>
        <v>0</v>
      </c>
      <c r="D36" s="8">
        <f>D16+D31+D34+D35</f>
        <v>0</v>
      </c>
      <c r="E36" s="20"/>
      <c r="F36" s="16"/>
      <c r="G36" s="15"/>
      <c r="H36" s="14"/>
    </row>
    <row r="37" spans="1:8" x14ac:dyDescent="0.25">
      <c r="A37" s="4">
        <v>204</v>
      </c>
      <c r="B37" s="4" t="s">
        <v>48</v>
      </c>
      <c r="C37" s="7">
        <v>0</v>
      </c>
      <c r="D37" s="7">
        <v>0</v>
      </c>
      <c r="E37" s="7"/>
      <c r="F37" s="13"/>
    </row>
    <row r="38" spans="1:8" x14ac:dyDescent="0.25">
      <c r="A38" s="4">
        <v>205</v>
      </c>
      <c r="B38" s="4" t="s">
        <v>49</v>
      </c>
      <c r="C38" s="7">
        <v>0</v>
      </c>
      <c r="D38" s="7">
        <v>0</v>
      </c>
      <c r="E38" s="7"/>
      <c r="F38" s="13"/>
    </row>
    <row r="39" spans="1:8" x14ac:dyDescent="0.25">
      <c r="A39" s="4">
        <v>206</v>
      </c>
      <c r="B39" s="4" t="s">
        <v>22</v>
      </c>
      <c r="C39" s="7">
        <v>0</v>
      </c>
      <c r="D39" s="7">
        <v>0</v>
      </c>
      <c r="E39" s="7"/>
      <c r="F39" s="13"/>
    </row>
    <row r="40" spans="1:8" x14ac:dyDescent="0.25">
      <c r="A40" s="4">
        <v>207</v>
      </c>
      <c r="B40" s="4" t="s">
        <v>50</v>
      </c>
      <c r="C40" s="7">
        <v>0</v>
      </c>
      <c r="D40" s="7">
        <v>0</v>
      </c>
      <c r="E40" s="7"/>
      <c r="F40" s="13"/>
    </row>
    <row r="41" spans="1:8" x14ac:dyDescent="0.25">
      <c r="A41" s="4">
        <v>208</v>
      </c>
      <c r="B41" s="4" t="s">
        <v>13</v>
      </c>
      <c r="C41" s="7">
        <v>0</v>
      </c>
      <c r="D41" s="7">
        <v>0</v>
      </c>
      <c r="E41" s="7">
        <v>14000</v>
      </c>
      <c r="F41" s="13"/>
    </row>
    <row r="42" spans="1:8" x14ac:dyDescent="0.25">
      <c r="A42" s="4"/>
      <c r="B42" s="19" t="s">
        <v>31</v>
      </c>
      <c r="C42" s="17">
        <f>SUM(C37:C41)</f>
        <v>0</v>
      </c>
      <c r="D42" s="17">
        <f>SUM(D37:D41)</f>
        <v>0</v>
      </c>
      <c r="E42" s="17"/>
      <c r="F42" s="13"/>
    </row>
    <row r="43" spans="1:8" x14ac:dyDescent="0.25">
      <c r="A43" s="4"/>
      <c r="B43" s="19" t="s">
        <v>32</v>
      </c>
      <c r="C43" s="17">
        <f>+C42+C36</f>
        <v>0</v>
      </c>
      <c r="D43" s="17">
        <f>+D42+D36</f>
        <v>0</v>
      </c>
      <c r="E43" s="17"/>
      <c r="F43" s="13"/>
    </row>
    <row r="44" spans="1:8" x14ac:dyDescent="0.25">
      <c r="A44" s="4"/>
      <c r="B44" s="4" t="s">
        <v>14</v>
      </c>
      <c r="C44" s="18">
        <v>0</v>
      </c>
      <c r="D44" s="7">
        <v>0</v>
      </c>
      <c r="E44" s="7"/>
      <c r="F44" s="13"/>
    </row>
    <row r="45" spans="1:8" x14ac:dyDescent="0.25">
      <c r="A45" s="4"/>
      <c r="B45" s="4" t="s">
        <v>15</v>
      </c>
      <c r="C45" s="18">
        <v>0</v>
      </c>
      <c r="D45" s="7">
        <v>0</v>
      </c>
      <c r="E45" s="7"/>
      <c r="F45" s="13"/>
    </row>
    <row r="46" spans="1:8" x14ac:dyDescent="0.25">
      <c r="A46" s="4"/>
      <c r="B46" s="4" t="s">
        <v>19</v>
      </c>
      <c r="C46" s="7">
        <v>0</v>
      </c>
      <c r="D46" s="7">
        <v>0</v>
      </c>
      <c r="E46" s="7"/>
      <c r="F46" s="13"/>
    </row>
    <row r="47" spans="1:8" x14ac:dyDescent="0.25">
      <c r="A47" s="4"/>
      <c r="B47" s="4" t="s">
        <v>51</v>
      </c>
      <c r="C47" s="7">
        <v>0</v>
      </c>
      <c r="D47" s="7">
        <v>0</v>
      </c>
      <c r="E47" s="7"/>
      <c r="F47" s="13"/>
    </row>
    <row r="48" spans="1:8" x14ac:dyDescent="0.25">
      <c r="A48" s="4"/>
      <c r="B48" s="19" t="s">
        <v>33</v>
      </c>
      <c r="C48" s="17">
        <f>SUM(C44:C47)</f>
        <v>0</v>
      </c>
      <c r="D48" s="17">
        <f>SUM(D44:D47)</f>
        <v>0</v>
      </c>
      <c r="E48" s="17"/>
      <c r="F48" s="13"/>
    </row>
    <row r="49" spans="1:6" x14ac:dyDescent="0.25">
      <c r="A49" s="4">
        <v>101</v>
      </c>
      <c r="B49" s="4" t="s">
        <v>52</v>
      </c>
      <c r="C49" s="18">
        <v>0</v>
      </c>
      <c r="D49" s="7">
        <f t="shared" ref="D49:D56" si="1">+C49*7</f>
        <v>0</v>
      </c>
      <c r="E49" s="7"/>
      <c r="F49" s="13"/>
    </row>
    <row r="50" spans="1:6" x14ac:dyDescent="0.25">
      <c r="A50" s="4">
        <v>102</v>
      </c>
      <c r="B50" s="4" t="s">
        <v>53</v>
      </c>
      <c r="C50" s="9">
        <v>0</v>
      </c>
      <c r="D50" s="7">
        <f t="shared" si="1"/>
        <v>0</v>
      </c>
      <c r="E50" s="7"/>
      <c r="F50" s="13"/>
    </row>
    <row r="51" spans="1:6" x14ac:dyDescent="0.25">
      <c r="A51" s="4">
        <v>103</v>
      </c>
      <c r="B51" s="4" t="s">
        <v>18</v>
      </c>
      <c r="C51" s="9">
        <v>0</v>
      </c>
      <c r="D51" s="7">
        <f t="shared" si="1"/>
        <v>0</v>
      </c>
      <c r="E51" s="7"/>
      <c r="F51" s="13"/>
    </row>
    <row r="52" spans="1:6" x14ac:dyDescent="0.25">
      <c r="A52" s="4">
        <v>105</v>
      </c>
      <c r="B52" s="13" t="s">
        <v>54</v>
      </c>
      <c r="C52" s="9">
        <v>0</v>
      </c>
      <c r="D52" s="7">
        <f t="shared" si="1"/>
        <v>0</v>
      </c>
      <c r="E52" s="7"/>
      <c r="F52" s="13"/>
    </row>
    <row r="53" spans="1:6" x14ac:dyDescent="0.25">
      <c r="A53" s="4">
        <v>106</v>
      </c>
      <c r="B53" s="13" t="s">
        <v>55</v>
      </c>
      <c r="C53" s="18">
        <v>0</v>
      </c>
      <c r="D53" s="7">
        <v>0</v>
      </c>
      <c r="E53" s="7"/>
      <c r="F53" s="13"/>
    </row>
    <row r="54" spans="1:6" x14ac:dyDescent="0.25">
      <c r="A54" s="4">
        <v>107</v>
      </c>
      <c r="B54" s="4" t="s">
        <v>56</v>
      </c>
      <c r="C54" s="9">
        <v>0</v>
      </c>
      <c r="D54" s="7">
        <f t="shared" si="1"/>
        <v>0</v>
      </c>
      <c r="E54" s="7"/>
      <c r="F54" s="13"/>
    </row>
    <row r="55" spans="1:6" x14ac:dyDescent="0.25">
      <c r="A55" s="4">
        <v>108</v>
      </c>
      <c r="B55" s="4" t="s">
        <v>57</v>
      </c>
      <c r="C55" s="7">
        <v>0</v>
      </c>
      <c r="D55" s="7">
        <v>0</v>
      </c>
      <c r="E55" s="7"/>
      <c r="F55" s="13"/>
    </row>
    <row r="56" spans="1:6" x14ac:dyDescent="0.25">
      <c r="B56" s="1" t="s">
        <v>26</v>
      </c>
      <c r="C56" s="7">
        <v>0</v>
      </c>
      <c r="D56" s="7">
        <f t="shared" si="1"/>
        <v>0</v>
      </c>
      <c r="E56" s="7"/>
      <c r="F56" s="13"/>
    </row>
    <row r="57" spans="1:6" x14ac:dyDescent="0.25">
      <c r="A57" s="4">
        <v>52</v>
      </c>
      <c r="B57" s="4" t="s">
        <v>16</v>
      </c>
      <c r="C57" s="7">
        <v>0</v>
      </c>
      <c r="D57" s="7">
        <v>0</v>
      </c>
      <c r="E57" s="7"/>
      <c r="F57" s="13"/>
    </row>
    <row r="58" spans="1:6" x14ac:dyDescent="0.25">
      <c r="A58" s="4">
        <v>53</v>
      </c>
      <c r="B58" s="4" t="s">
        <v>34</v>
      </c>
      <c r="C58" s="8">
        <f>+C43+C48+C49+C50+C51+C52+C53+C54+C55+C56+C57</f>
        <v>0</v>
      </c>
      <c r="D58" s="8">
        <f>+D43+D48+D49+D50+D51+D52+D53+D54+D55+D56+D57</f>
        <v>0</v>
      </c>
      <c r="E58" s="8">
        <f>SUM(E7:E57)</f>
        <v>122500</v>
      </c>
      <c r="F58" s="23"/>
    </row>
  </sheetData>
  <mergeCells count="1">
    <mergeCell ref="A4:F4"/>
  </mergeCells>
  <pageMargins left="0.77" right="0" top="0.59" bottom="0" header="0.7" footer="0.2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</vt:lpstr>
      <vt:lpstr>'Expenses '!Print_Area</vt:lpstr>
    </vt:vector>
  </TitlesOfParts>
  <Company>Federal Home Loan Bank of Pittsburgh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Cronint</dc:creator>
  <cp:lastModifiedBy>Dionna Sargent</cp:lastModifiedBy>
  <cp:lastPrinted>2020-07-28T16:31:58Z</cp:lastPrinted>
  <dcterms:created xsi:type="dcterms:W3CDTF">2007-10-04T16:53:18Z</dcterms:created>
  <dcterms:modified xsi:type="dcterms:W3CDTF">2021-01-28T01:53:39Z</dcterms:modified>
</cp:coreProperties>
</file>